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MİNİKLER ERKEK BASKETBOL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" i="1" l="1"/>
  <c r="L17" i="1" s="1"/>
  <c r="N7" i="1"/>
  <c r="C7" i="1"/>
  <c r="L20" i="1" s="1"/>
  <c r="N6" i="1"/>
  <c r="L21" i="1" s="1"/>
  <c r="C6" i="1"/>
  <c r="N5" i="1"/>
  <c r="L15" i="1" s="1"/>
  <c r="C5" i="1"/>
  <c r="L13" i="1" s="1"/>
  <c r="M2" i="1"/>
  <c r="L18" i="1" l="1"/>
  <c r="L19" i="1"/>
  <c r="L14" i="1"/>
  <c r="L16" i="1"/>
</calcChain>
</file>

<file path=xl/sharedStrings.xml><?xml version="1.0" encoding="utf-8"?>
<sst xmlns="http://schemas.openxmlformats.org/spreadsheetml/2006/main" count="99" uniqueCount="65">
  <si>
    <t>2022 - 2023</t>
  </si>
  <si>
    <t>ÖĞRETİM YILI</t>
  </si>
  <si>
    <t>MİNİK</t>
  </si>
  <si>
    <t>ERKEK</t>
  </si>
  <si>
    <t>BASKETBOL</t>
  </si>
  <si>
    <t>FİKSTÜRÜ</t>
  </si>
  <si>
    <t>TAKIMLAR</t>
  </si>
  <si>
    <t>KURA SONUCU</t>
  </si>
  <si>
    <t>ANASAYFA</t>
  </si>
  <si>
    <t>1-</t>
  </si>
  <si>
    <t xml:space="preserve">BU HÜCRELERE KURA ÇEKİMİNE KATILACAK </t>
  </si>
  <si>
    <t>A1</t>
  </si>
  <si>
    <t>ATATÜRK İLKOKULU</t>
  </si>
  <si>
    <t>A2</t>
  </si>
  <si>
    <t>A3</t>
  </si>
  <si>
    <t>A4</t>
  </si>
  <si>
    <t>(A) GRUBU</t>
  </si>
  <si>
    <t>(B) GRUBU</t>
  </si>
  <si>
    <t>2-</t>
  </si>
  <si>
    <t>OLAN TAKIMLARI YAZINIZ, KURASINI ÇEKEN TAKIMI</t>
  </si>
  <si>
    <t>ŞEHİT ONUR BAKBAK İLKOKULU</t>
  </si>
  <si>
    <t>3-</t>
  </si>
  <si>
    <t>SAĞDAKİ KURA SONUCU ALANINA YAPIŞTIRINIZ</t>
  </si>
  <si>
    <t>BEKİR AKSOY İLKOKULU</t>
  </si>
  <si>
    <t>4-</t>
  </si>
  <si>
    <t>FATİH SULTAN MEHMET İLKOKULU</t>
  </si>
  <si>
    <t>5-</t>
  </si>
  <si>
    <t>B1</t>
  </si>
  <si>
    <t>19 MAYIS İLKOKULU</t>
  </si>
  <si>
    <t>6-</t>
  </si>
  <si>
    <t>B2</t>
  </si>
  <si>
    <t>ÖZEL BAHÇEŞEHİR KOLEJİ İLKOKULU</t>
  </si>
  <si>
    <t>B3</t>
  </si>
  <si>
    <t>7-</t>
  </si>
  <si>
    <t>ÖZEL BİLGİ KOLEJİ İLKOKULU</t>
  </si>
  <si>
    <t>SIRA</t>
  </si>
  <si>
    <t>MAÇ</t>
  </si>
  <si>
    <t>SAAT</t>
  </si>
  <si>
    <t>FİKSTÜR</t>
  </si>
  <si>
    <t>TARİH</t>
  </si>
  <si>
    <t>1.MAÇLAR</t>
  </si>
  <si>
    <t>A1-A4</t>
  </si>
  <si>
    <t>A2-A3</t>
  </si>
  <si>
    <t>B1-B2</t>
  </si>
  <si>
    <t>2.MAÇLAR</t>
  </si>
  <si>
    <t>A1-A3</t>
  </si>
  <si>
    <t>A4-A2</t>
  </si>
  <si>
    <t>B3-B1</t>
  </si>
  <si>
    <t>3.MAÇLAR</t>
  </si>
  <si>
    <t>A1-A2</t>
  </si>
  <si>
    <t>A3-A4</t>
  </si>
  <si>
    <t>B2-B3</t>
  </si>
  <si>
    <t>4.MAÇLAR</t>
  </si>
  <si>
    <t>A1-B2</t>
  </si>
  <si>
    <t>A GRUBU 1.Sİ - B GRUBU 2.Sİ</t>
  </si>
  <si>
    <t>B1-A2</t>
  </si>
  <si>
    <t>B GRUBU 1.Sİ - A GRUBU 2.Sİ</t>
  </si>
  <si>
    <t>5.MAÇLAR</t>
  </si>
  <si>
    <t>10-11MAĞL</t>
  </si>
  <si>
    <t>10.MAÇ MAĞLUBU - 11. MAÇ MAĞLUBU (3.LÜK-4.LÜK)</t>
  </si>
  <si>
    <t>10-11 GAL</t>
  </si>
  <si>
    <t>10.MAÇ GALİBİ - 11.MAÇ GALİBİ (1.LİK-2.LİK)</t>
  </si>
  <si>
    <t>SAHA</t>
  </si>
  <si>
    <t>Toki Spor Salonu</t>
  </si>
  <si>
    <t>Atatürk Spor Salonu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</si>
</sst>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2"/>
      <name val="Arial Tur"/>
      <charset val="162"/>
    </font>
    <font>
      <u/>
      <sz val="10"/>
      <color theme="10"/>
      <name val="Arial Tur"/>
      <charset val="162"/>
    </font>
    <font>
      <u/>
      <sz val="12"/>
      <color rgb="FFFFFF00"/>
      <name val="Arial Tur"/>
      <charset val="162"/>
    </font>
    <font>
      <sz val="55"/>
      <name val="Arial Tur"/>
      <charset val="162"/>
    </font>
    <font>
      <b/>
      <sz val="10"/>
      <name val="Arial Tur"/>
      <charset val="162"/>
    </font>
    <font>
      <sz val="10"/>
      <name val="Arial Tur"/>
      <charset val="162"/>
    </font>
  </fonts>
  <fills count="8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80">
    <xf numFmtId="0" fontId="0" fillId="0" borderId="0" xfId="0"/>
    <xf numFmtId="0" fontId="1" fillId="0" borderId="0" xfId="0" applyFont="1" applyAlignment="1" applyProtection="1">
      <alignment vertical="center" wrapText="1" shrinkToFit="1"/>
      <protection locked="0"/>
    </xf>
    <xf numFmtId="0" fontId="0" fillId="0" borderId="0" xfId="0" applyProtection="1"/>
    <xf numFmtId="0" fontId="1" fillId="0" borderId="0" xfId="0" applyFont="1" applyAlignment="1" applyProtection="1">
      <alignment vertical="center" shrinkToFit="1"/>
      <protection locked="0"/>
    </xf>
    <xf numFmtId="0" fontId="0" fillId="0" borderId="0" xfId="0" applyAlignment="1" applyProtection="1">
      <alignment horizontal="center"/>
    </xf>
    <xf numFmtId="0" fontId="0" fillId="2" borderId="0" xfId="0" applyFill="1" applyAlignment="1" applyProtection="1">
      <alignment horizontal="center"/>
    </xf>
    <xf numFmtId="0" fontId="0" fillId="3" borderId="2" xfId="0" applyFill="1" applyBorder="1" applyAlignment="1" applyProtection="1">
      <alignment horizontal="center" vertical="center"/>
    </xf>
    <xf numFmtId="0" fontId="0" fillId="0" borderId="0" xfId="0" applyAlignment="1" applyProtection="1"/>
    <xf numFmtId="0" fontId="0" fillId="0" borderId="6" xfId="0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0" fontId="0" fillId="0" borderId="11" xfId="0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0" fillId="0" borderId="0" xfId="0" applyBorder="1" applyAlignment="1" applyProtection="1">
      <alignment horizontal="left" vertical="center" shrinkToFit="1"/>
    </xf>
    <xf numFmtId="0" fontId="1" fillId="6" borderId="16" xfId="0" applyFont="1" applyFill="1" applyBorder="1" applyAlignment="1" applyProtection="1">
      <alignment horizontal="center" vertical="center"/>
    </xf>
    <xf numFmtId="0" fontId="1" fillId="6" borderId="0" xfId="0" applyFont="1" applyFill="1" applyBorder="1" applyAlignment="1" applyProtection="1">
      <alignment horizontal="center" vertical="center"/>
    </xf>
    <xf numFmtId="0" fontId="1" fillId="6" borderId="23" xfId="0" applyFont="1" applyFill="1" applyBorder="1" applyAlignment="1" applyProtection="1">
      <alignment horizontal="center" vertical="center"/>
    </xf>
    <xf numFmtId="0" fontId="0" fillId="0" borderId="0" xfId="0" applyFill="1" applyProtection="1"/>
    <xf numFmtId="0" fontId="4" fillId="0" borderId="0" xfId="0" applyFont="1" applyBorder="1" applyAlignment="1" applyProtection="1">
      <alignment vertical="center"/>
    </xf>
    <xf numFmtId="15" fontId="0" fillId="0" borderId="7" xfId="0" applyNumberFormat="1" applyBorder="1" applyAlignment="1" applyProtection="1">
      <alignment horizontal="center" vertical="center" wrapText="1" shrinkToFit="1"/>
      <protection locked="0"/>
    </xf>
    <xf numFmtId="15" fontId="0" fillId="0" borderId="2" xfId="0" applyNumberFormat="1" applyBorder="1" applyAlignment="1" applyProtection="1">
      <alignment horizontal="center" vertical="center" wrapText="1" shrinkToFit="1"/>
      <protection locked="0"/>
    </xf>
    <xf numFmtId="15" fontId="0" fillId="0" borderId="12" xfId="0" applyNumberFormat="1" applyBorder="1" applyAlignment="1" applyProtection="1">
      <alignment horizontal="center" vertical="center" wrapText="1" shrinkToFit="1"/>
      <protection locked="0"/>
    </xf>
    <xf numFmtId="0" fontId="0" fillId="7" borderId="0" xfId="0" applyFill="1" applyBorder="1" applyProtection="1"/>
    <xf numFmtId="0" fontId="0" fillId="0" borderId="0" xfId="0" applyBorder="1" applyProtection="1"/>
    <xf numFmtId="0" fontId="0" fillId="0" borderId="2" xfId="0" applyBorder="1" applyAlignment="1" applyProtection="1">
      <alignment horizontal="center" vertical="center" wrapText="1" shrinkToFit="1"/>
      <protection locked="0"/>
    </xf>
    <xf numFmtId="0" fontId="0" fillId="0" borderId="12" xfId="0" applyBorder="1" applyAlignment="1" applyProtection="1">
      <alignment horizontal="center" vertical="center" wrapText="1" shrinkToFit="1"/>
      <protection locked="0"/>
    </xf>
    <xf numFmtId="0" fontId="0" fillId="0" borderId="7" xfId="0" applyBorder="1" applyAlignment="1" applyProtection="1">
      <alignment horizontal="center" vertical="center" wrapText="1" shrinkToFit="1"/>
      <protection locked="0"/>
    </xf>
    <xf numFmtId="0" fontId="1" fillId="6" borderId="14" xfId="0" applyFont="1" applyFill="1" applyBorder="1" applyAlignment="1" applyProtection="1">
      <alignment horizontal="center" vertical="center"/>
    </xf>
    <xf numFmtId="0" fontId="1" fillId="6" borderId="18" xfId="0" applyFont="1" applyFill="1" applyBorder="1" applyAlignment="1" applyProtection="1">
      <alignment horizontal="center" vertical="center"/>
    </xf>
    <xf numFmtId="0" fontId="1" fillId="6" borderId="21" xfId="0" applyFont="1" applyFill="1" applyBorder="1" applyAlignment="1" applyProtection="1">
      <alignment horizontal="center" vertical="center"/>
    </xf>
    <xf numFmtId="0" fontId="0" fillId="7" borderId="0" xfId="0" applyFill="1" applyBorder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right" vertical="center" shrinkToFit="1"/>
      <protection locked="0"/>
    </xf>
    <xf numFmtId="0" fontId="1" fillId="0" borderId="0" xfId="0" applyFont="1" applyBorder="1" applyAlignment="1" applyProtection="1">
      <alignment horizontal="center" vertical="center" shrinkToFit="1"/>
      <protection locked="0"/>
    </xf>
    <xf numFmtId="0" fontId="1" fillId="0" borderId="0" xfId="0" applyFont="1" applyAlignment="1" applyProtection="1">
      <alignment horizontal="left" vertical="center" shrinkToFit="1"/>
      <protection locked="0"/>
    </xf>
    <xf numFmtId="0" fontId="1" fillId="0" borderId="0" xfId="0" applyFont="1" applyBorder="1" applyAlignment="1" applyProtection="1">
      <alignment horizontal="right" vertical="center" shrinkToFit="1"/>
      <protection locked="0"/>
    </xf>
    <xf numFmtId="0" fontId="1" fillId="0" borderId="0" xfId="0" applyFont="1" applyBorder="1" applyAlignment="1" applyProtection="1">
      <alignment horizontal="left" vertical="center" shrinkToFit="1"/>
      <protection locked="0"/>
    </xf>
    <xf numFmtId="0" fontId="0" fillId="2" borderId="0" xfId="0" applyFill="1" applyBorder="1" applyAlignment="1" applyProtection="1">
      <alignment horizontal="center"/>
    </xf>
    <xf numFmtId="0" fontId="0" fillId="3" borderId="1" xfId="0" applyFill="1" applyBorder="1" applyAlignment="1" applyProtection="1">
      <alignment horizontal="center" vertical="center"/>
    </xf>
    <xf numFmtId="0" fontId="3" fillId="4" borderId="0" xfId="1" applyFont="1" applyFill="1" applyAlignment="1" applyProtection="1">
      <alignment horizontal="center"/>
      <protection locked="0"/>
    </xf>
    <xf numFmtId="0" fontId="0" fillId="5" borderId="2" xfId="0" applyFill="1" applyBorder="1" applyAlignment="1" applyProtection="1">
      <alignment horizontal="center" shrinkToFit="1"/>
      <protection locked="0"/>
    </xf>
    <xf numFmtId="0" fontId="0" fillId="5" borderId="2" xfId="0" applyFill="1" applyBorder="1" applyAlignment="1" applyProtection="1">
      <alignment horizontal="left" vertical="center"/>
      <protection locked="0"/>
    </xf>
    <xf numFmtId="0" fontId="0" fillId="0" borderId="2" xfId="0" applyBorder="1" applyAlignment="1" applyProtection="1">
      <alignment horizontal="left" vertical="center" shrinkToFit="1"/>
    </xf>
    <xf numFmtId="0" fontId="0" fillId="0" borderId="10" xfId="0" applyBorder="1" applyAlignment="1" applyProtection="1">
      <alignment horizontal="left" vertical="center" shrinkToFit="1"/>
    </xf>
    <xf numFmtId="0" fontId="0" fillId="0" borderId="12" xfId="0" applyBorder="1" applyAlignment="1" applyProtection="1">
      <alignment horizontal="left" vertical="center" shrinkToFit="1"/>
    </xf>
    <xf numFmtId="0" fontId="0" fillId="0" borderId="13" xfId="0" applyBorder="1" applyAlignment="1" applyProtection="1">
      <alignment horizontal="left" vertical="center" shrinkToFit="1"/>
    </xf>
    <xf numFmtId="0" fontId="4" fillId="0" borderId="2" xfId="0" applyFont="1" applyBorder="1" applyAlignment="1" applyProtection="1">
      <alignment horizontal="center" vertical="center"/>
    </xf>
    <xf numFmtId="0" fontId="0" fillId="6" borderId="3" xfId="0" applyFill="1" applyBorder="1" applyAlignment="1" applyProtection="1">
      <alignment horizontal="center"/>
    </xf>
    <xf numFmtId="0" fontId="0" fillId="6" borderId="4" xfId="0" applyFill="1" applyBorder="1" applyAlignment="1" applyProtection="1">
      <alignment horizontal="center"/>
    </xf>
    <xf numFmtId="0" fontId="0" fillId="6" borderId="5" xfId="0" applyFill="1" applyBorder="1" applyAlignment="1" applyProtection="1">
      <alignment horizontal="center"/>
    </xf>
    <xf numFmtId="0" fontId="0" fillId="0" borderId="0" xfId="0" applyAlignment="1" applyProtection="1">
      <alignment horizontal="center"/>
    </xf>
    <xf numFmtId="0" fontId="0" fillId="0" borderId="7" xfId="0" applyBorder="1" applyAlignment="1" applyProtection="1">
      <alignment horizontal="left" vertical="center" shrinkToFit="1"/>
    </xf>
    <xf numFmtId="0" fontId="0" fillId="0" borderId="8" xfId="0" applyBorder="1" applyAlignment="1" applyProtection="1">
      <alignment horizontal="left" vertical="center" shrinkToFit="1"/>
    </xf>
    <xf numFmtId="0" fontId="0" fillId="5" borderId="2" xfId="0" applyFill="1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 vertical="center" wrapText="1" shrinkToFit="1"/>
      <protection locked="0"/>
    </xf>
    <xf numFmtId="20" fontId="0" fillId="0" borderId="7" xfId="0" applyNumberFormat="1" applyBorder="1" applyAlignment="1" applyProtection="1">
      <alignment horizontal="center" vertical="center" wrapText="1" shrinkToFit="1"/>
      <protection locked="0"/>
    </xf>
    <xf numFmtId="0" fontId="0" fillId="0" borderId="7" xfId="0" applyBorder="1" applyAlignment="1" applyProtection="1">
      <alignment horizontal="center" vertical="center" wrapText="1" shrinkToFit="1"/>
    </xf>
    <xf numFmtId="0" fontId="0" fillId="0" borderId="7" xfId="0" applyBorder="1" applyAlignment="1" applyProtection="1">
      <alignment horizontal="center" vertical="center"/>
    </xf>
    <xf numFmtId="0" fontId="0" fillId="0" borderId="8" xfId="0" applyBorder="1" applyAlignment="1" applyProtection="1">
      <alignment horizontal="center" vertical="center"/>
    </xf>
    <xf numFmtId="0" fontId="5" fillId="6" borderId="14" xfId="0" applyFont="1" applyFill="1" applyBorder="1" applyAlignment="1" applyProtection="1">
      <alignment horizontal="center" vertical="center" textRotation="90"/>
    </xf>
    <xf numFmtId="0" fontId="5" fillId="6" borderId="18" xfId="0" applyFont="1" applyFill="1" applyBorder="1" applyAlignment="1" applyProtection="1">
      <alignment horizontal="center" vertical="center" textRotation="90"/>
    </xf>
    <xf numFmtId="0" fontId="5" fillId="6" borderId="21" xfId="0" applyFont="1" applyFill="1" applyBorder="1" applyAlignment="1" applyProtection="1">
      <alignment horizontal="center" vertical="center" textRotation="90"/>
    </xf>
    <xf numFmtId="0" fontId="1" fillId="6" borderId="15" xfId="0" applyFont="1" applyFill="1" applyBorder="1" applyAlignment="1" applyProtection="1">
      <alignment horizontal="center" vertical="center"/>
    </xf>
    <xf numFmtId="0" fontId="1" fillId="6" borderId="16" xfId="0" applyFont="1" applyFill="1" applyBorder="1" applyAlignment="1" applyProtection="1">
      <alignment horizontal="center" vertical="center"/>
    </xf>
    <xf numFmtId="0" fontId="1" fillId="6" borderId="17" xfId="0" applyFont="1" applyFill="1" applyBorder="1" applyAlignment="1" applyProtection="1">
      <alignment horizontal="center" vertical="center"/>
    </xf>
    <xf numFmtId="0" fontId="1" fillId="6" borderId="19" xfId="0" applyFont="1" applyFill="1" applyBorder="1" applyAlignment="1" applyProtection="1">
      <alignment horizontal="center" vertical="center"/>
    </xf>
    <xf numFmtId="0" fontId="1" fillId="6" borderId="0" xfId="0" applyFont="1" applyFill="1" applyBorder="1" applyAlignment="1" applyProtection="1">
      <alignment horizontal="center" vertical="center"/>
    </xf>
    <xf numFmtId="0" fontId="1" fillId="6" borderId="20" xfId="0" applyFont="1" applyFill="1" applyBorder="1" applyAlignment="1" applyProtection="1">
      <alignment horizontal="center" vertical="center"/>
    </xf>
    <xf numFmtId="0" fontId="1" fillId="6" borderId="22" xfId="0" applyFont="1" applyFill="1" applyBorder="1" applyAlignment="1" applyProtection="1">
      <alignment horizontal="center" vertical="center"/>
    </xf>
    <xf numFmtId="0" fontId="1" fillId="6" borderId="23" xfId="0" applyFont="1" applyFill="1" applyBorder="1" applyAlignment="1" applyProtection="1">
      <alignment horizontal="center" vertical="center"/>
    </xf>
    <xf numFmtId="0" fontId="1" fillId="6" borderId="24" xfId="0" applyFont="1" applyFill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 wrapText="1" shrinkToFit="1"/>
      <protection locked="0"/>
    </xf>
    <xf numFmtId="20" fontId="0" fillId="0" borderId="2" xfId="0" applyNumberFormat="1" applyBorder="1" applyAlignment="1" applyProtection="1">
      <alignment horizontal="center" vertical="center" wrapText="1" shrinkToFit="1"/>
      <protection locked="0"/>
    </xf>
    <xf numFmtId="0" fontId="0" fillId="0" borderId="2" xfId="0" applyBorder="1" applyAlignment="1" applyProtection="1">
      <alignment horizontal="center" vertical="center" wrapText="1" shrinkToFit="1"/>
    </xf>
    <xf numFmtId="0" fontId="0" fillId="0" borderId="2" xfId="0" applyBorder="1" applyAlignment="1" applyProtection="1">
      <alignment horizontal="center" vertical="center"/>
    </xf>
    <xf numFmtId="0" fontId="0" fillId="0" borderId="10" xfId="0" applyBorder="1" applyAlignment="1" applyProtection="1">
      <alignment horizontal="center" vertical="center"/>
    </xf>
    <xf numFmtId="0" fontId="6" fillId="0" borderId="2" xfId="0" applyFont="1" applyBorder="1" applyAlignment="1" applyProtection="1">
      <alignment horizontal="center" vertical="center" wrapText="1" shrinkToFit="1"/>
    </xf>
    <xf numFmtId="0" fontId="0" fillId="0" borderId="12" xfId="0" applyBorder="1" applyAlignment="1" applyProtection="1">
      <alignment horizontal="center" vertical="center" wrapText="1" shrinkToFit="1"/>
      <protection locked="0"/>
    </xf>
    <xf numFmtId="20" fontId="0" fillId="0" borderId="12" xfId="0" applyNumberFormat="1" applyBorder="1" applyAlignment="1" applyProtection="1">
      <alignment horizontal="center" vertical="center" wrapText="1" shrinkToFit="1"/>
      <protection locked="0"/>
    </xf>
    <xf numFmtId="0" fontId="0" fillId="0" borderId="12" xfId="0" applyBorder="1" applyAlignment="1" applyProtection="1">
      <alignment horizontal="center" vertical="center" wrapText="1" shrinkToFit="1"/>
    </xf>
    <xf numFmtId="0" fontId="0" fillId="0" borderId="12" xfId="0" applyBorder="1" applyAlignment="1" applyProtection="1">
      <alignment horizontal="center" vertical="center"/>
    </xf>
    <xf numFmtId="0" fontId="0" fillId="0" borderId="13" xfId="0" applyBorder="1" applyAlignment="1" applyProtection="1">
      <alignment horizontal="center" vertical="center"/>
    </xf>
  </cellXfs>
  <cellStyles count="2">
    <cellStyle name="Köprü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OKUL%20SPORLARI\2022-2023%20OKUL%20SP%20-%20MT\F&#304;KST&#220;R%20&#199;ALI&#350;MASI\F&#304;KST&#220;R%20PROGRAMI%20S&#304;FRE%20452721%20&#199;ALI&#350;MA%20SAYFAS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BİTLER"/>
      <sheetName val="ANASAYFA"/>
      <sheetName val="AÇIKLAMA"/>
      <sheetName val="3"/>
      <sheetName val="4"/>
      <sheetName val="4E"/>
      <sheetName val="5"/>
      <sheetName val="5E"/>
      <sheetName val="6-3"/>
      <sheetName val="6E"/>
      <sheetName val="7"/>
      <sheetName val="7E"/>
      <sheetName val="8-4"/>
      <sheetName val="8E"/>
      <sheetName val="9-3"/>
      <sheetName val="9-4"/>
      <sheetName val="9E"/>
      <sheetName val="10-3"/>
      <sheetName val="10-5"/>
      <sheetName val="10E"/>
      <sheetName val="11-4"/>
      <sheetName val="11E"/>
      <sheetName val="12-3"/>
      <sheetName val="12-4"/>
      <sheetName val="12E"/>
      <sheetName val="13-3"/>
      <sheetName val="13-4"/>
      <sheetName val="13E"/>
      <sheetName val="14-3"/>
      <sheetName val="14-4"/>
      <sheetName val="14E"/>
      <sheetName val="15-3"/>
      <sheetName val="15-4 "/>
      <sheetName val="15-5"/>
      <sheetName val="15E"/>
      <sheetName val="16-3"/>
      <sheetName val="16-4"/>
      <sheetName val="16-5"/>
      <sheetName val="16E"/>
      <sheetName val="17-3"/>
      <sheetName val="17-4"/>
      <sheetName val="17E"/>
      <sheetName val="18-3"/>
      <sheetName val="18-4"/>
      <sheetName val="18E"/>
      <sheetName val="18ÇE"/>
      <sheetName val="19-3"/>
      <sheetName val="19-4"/>
      <sheetName val="19-5"/>
      <sheetName val="19E"/>
      <sheetName val="20-3"/>
      <sheetName val="20-4"/>
      <sheetName val="20-5"/>
      <sheetName val="20E"/>
      <sheetName val="21-3"/>
      <sheetName val="21-4"/>
      <sheetName val="21E"/>
      <sheetName val="22-3"/>
      <sheetName val="22-4"/>
      <sheetName val="22E"/>
      <sheetName val="23-3"/>
      <sheetName val="23-4"/>
      <sheetName val="23E"/>
      <sheetName val="24-3"/>
      <sheetName val="24-4"/>
      <sheetName val="24-5"/>
      <sheetName val="24-6"/>
      <sheetName val="24E"/>
      <sheetName val="25-3"/>
      <sheetName val="25-4"/>
      <sheetName val="25E"/>
      <sheetName val="26-3"/>
      <sheetName val="26-4"/>
      <sheetName val="26E"/>
      <sheetName val="27-3"/>
      <sheetName val="27-4"/>
      <sheetName val="27E"/>
      <sheetName val="28-3"/>
      <sheetName val="28-4"/>
      <sheetName val="28E"/>
      <sheetName val="29-3"/>
      <sheetName val="29-4"/>
      <sheetName val="29E"/>
      <sheetName val="30-3"/>
      <sheetName val="30-4"/>
      <sheetName val="30E"/>
      <sheetName val="31-3"/>
      <sheetName val="31-4"/>
      <sheetName val="31E"/>
      <sheetName val="32-3"/>
      <sheetName val="32-4"/>
      <sheetName val="32E"/>
      <sheetName val="33-3"/>
      <sheetName val="33-4"/>
      <sheetName val="33E"/>
      <sheetName val="34-3"/>
      <sheetName val="34-4"/>
      <sheetName val="34E"/>
      <sheetName val="35-3"/>
      <sheetName val="35-4"/>
      <sheetName val="35E"/>
      <sheetName val="36-3"/>
      <sheetName val="36-4"/>
      <sheetName val="36E"/>
      <sheetName val="37-3"/>
      <sheetName val="37-4"/>
      <sheetName val="37E"/>
      <sheetName val="38-3"/>
      <sheetName val="38-4"/>
      <sheetName val="38E"/>
      <sheetName val="39-3"/>
      <sheetName val="39-4"/>
      <sheetName val="39E"/>
      <sheetName val="40-3"/>
      <sheetName val="40-4"/>
      <sheetName val="40E"/>
      <sheetName val="41-3"/>
      <sheetName val="41-4 "/>
      <sheetName val="41E"/>
      <sheetName val="42-3"/>
      <sheetName val="42-4"/>
      <sheetName val="42E"/>
      <sheetName val="43-3"/>
      <sheetName val="43-4"/>
      <sheetName val="43E"/>
      <sheetName val="44-3"/>
      <sheetName val="44-4"/>
      <sheetName val="44E"/>
      <sheetName val="45-3"/>
      <sheetName val="45-4"/>
      <sheetName val="45E"/>
      <sheetName val="46-3"/>
      <sheetName val="46-4"/>
      <sheetName val="46E"/>
      <sheetName val="47-3"/>
      <sheetName val="47-4"/>
      <sheetName val="47E"/>
      <sheetName val="48-3"/>
      <sheetName val="48-4"/>
      <sheetName val="48E"/>
      <sheetName val="49-3"/>
      <sheetName val="49-4"/>
      <sheetName val="49E"/>
      <sheetName val="50-3"/>
      <sheetName val="50-4"/>
      <sheetName val="50E"/>
      <sheetName val="51-3"/>
      <sheetName val="51-4"/>
      <sheetName val="51E"/>
      <sheetName val="52-3"/>
      <sheetName val="52-4"/>
      <sheetName val="52E"/>
      <sheetName val="53-3"/>
      <sheetName val="53-4"/>
      <sheetName val="53E"/>
      <sheetName val="54-3"/>
      <sheetName val="54-4"/>
      <sheetName val="54E"/>
      <sheetName val="55-3"/>
      <sheetName val="55-4"/>
      <sheetName val="56-3"/>
      <sheetName val="56-4"/>
      <sheetName val="57-3"/>
      <sheetName val="57-4"/>
      <sheetName val="58-3"/>
      <sheetName val="58-4"/>
      <sheetName val="59-3"/>
      <sheetName val="59-4"/>
      <sheetName val="60-3"/>
      <sheetName val="60-4"/>
      <sheetName val="61-3"/>
      <sheetName val="61-4"/>
      <sheetName val="62-3"/>
      <sheetName val="62-4"/>
      <sheetName val="63-3"/>
      <sheetName val="63-4"/>
      <sheetName val="64-3"/>
      <sheetName val="64-4"/>
      <sheetName val="65-3"/>
      <sheetName val="65-4"/>
      <sheetName val="66-3"/>
      <sheetName val="66-4"/>
      <sheetName val="67-3"/>
      <sheetName val="67-4"/>
      <sheetName val="68-3"/>
      <sheetName val="68-4"/>
      <sheetName val="69-3"/>
      <sheetName val="69-4"/>
      <sheetName val="70-3"/>
      <sheetName val="70-4"/>
      <sheetName val="71-3"/>
      <sheetName val="71-4"/>
      <sheetName val="72-3"/>
      <sheetName val="72-4"/>
      <sheetName val="73-3"/>
      <sheetName val="74-3"/>
    </sheetNames>
    <sheetDataSet>
      <sheetData sheetId="0"/>
      <sheetData sheetId="1">
        <row r="11">
          <cell r="Q11" t="str">
            <v>İL BİRİNCİLİĞİ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S37"/>
  <sheetViews>
    <sheetView tabSelected="1" zoomScaleNormal="100" workbookViewId="0">
      <selection activeCell="AI20" sqref="AI20"/>
    </sheetView>
  </sheetViews>
  <sheetFormatPr defaultColWidth="3.7109375" defaultRowHeight="15" x14ac:dyDescent="0.25"/>
  <cols>
    <col min="1" max="1" width="3.7109375" style="4" customWidth="1"/>
    <col min="2" max="4" width="3.7109375" style="2" customWidth="1"/>
    <col min="5" max="5" width="11.85546875" style="2" customWidth="1"/>
    <col min="6" max="6" width="9.85546875" style="2" bestFit="1" customWidth="1"/>
    <col min="7" max="28" width="3.7109375" style="2" customWidth="1"/>
    <col min="29" max="29" width="2.28515625" style="2" customWidth="1"/>
    <col min="30" max="30" width="3.7109375" style="2" customWidth="1"/>
    <col min="31" max="31" width="3.28515625" style="2" customWidth="1"/>
    <col min="32" max="32" width="3.7109375" style="2" customWidth="1"/>
    <col min="33" max="16384" width="3.7109375" style="2"/>
  </cols>
  <sheetData>
    <row r="1" spans="1:71" ht="15.75" x14ac:dyDescent="0.25">
      <c r="A1" s="30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1" t="s">
        <v>1</v>
      </c>
      <c r="L1" s="31"/>
      <c r="M1" s="31"/>
      <c r="N1" s="31"/>
      <c r="O1" s="31"/>
      <c r="P1" s="31"/>
      <c r="Q1" s="31" t="s">
        <v>2</v>
      </c>
      <c r="R1" s="31"/>
      <c r="S1" s="31"/>
      <c r="T1" s="31"/>
      <c r="U1" s="31"/>
      <c r="V1" s="32" t="s">
        <v>3</v>
      </c>
      <c r="W1" s="32"/>
      <c r="X1" s="32"/>
      <c r="Y1" s="32"/>
      <c r="Z1" s="32"/>
      <c r="AA1" s="1"/>
      <c r="AB1" s="1"/>
      <c r="AC1" s="1"/>
    </row>
    <row r="2" spans="1:71" ht="15.75" x14ac:dyDescent="0.25">
      <c r="A2" s="33" t="s">
        <v>4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1" t="str">
        <f>[1]ANASAYFA!Q11</f>
        <v>İL BİRİNCİLİĞİ</v>
      </c>
      <c r="N2" s="31"/>
      <c r="O2" s="31"/>
      <c r="P2" s="31"/>
      <c r="Q2" s="31"/>
      <c r="R2" s="31"/>
      <c r="S2" s="31"/>
      <c r="T2" s="31"/>
      <c r="U2" s="34" t="s">
        <v>5</v>
      </c>
      <c r="V2" s="34"/>
      <c r="W2" s="34"/>
      <c r="X2" s="34"/>
      <c r="Y2" s="34"/>
      <c r="Z2" s="3"/>
      <c r="AA2" s="1"/>
      <c r="AB2" s="1"/>
      <c r="AC2" s="1"/>
      <c r="AE2" s="35" t="s">
        <v>6</v>
      </c>
      <c r="AF2" s="35"/>
      <c r="AG2" s="35"/>
      <c r="AH2" s="35"/>
      <c r="AI2" s="35"/>
      <c r="AJ2" s="35"/>
      <c r="AK2" s="35"/>
      <c r="AL2" s="35"/>
      <c r="AM2" s="35"/>
      <c r="AN2" s="35"/>
      <c r="AO2" s="35"/>
      <c r="AP2" s="35"/>
      <c r="AQ2" s="36" t="s">
        <v>7</v>
      </c>
      <c r="AR2" s="36"/>
      <c r="AS2" s="36"/>
      <c r="AT2" s="36"/>
      <c r="AU2" s="36"/>
      <c r="AV2" s="36"/>
      <c r="AW2" s="36"/>
      <c r="AX2" s="36"/>
      <c r="AY2" s="36"/>
      <c r="AZ2" s="36"/>
      <c r="BA2" s="36"/>
    </row>
    <row r="3" spans="1:71" ht="16.5" thickBot="1" x14ac:dyDescent="0.3">
      <c r="Y3" s="37" t="s">
        <v>8</v>
      </c>
      <c r="Z3" s="37"/>
      <c r="AA3" s="37"/>
      <c r="AB3" s="37"/>
      <c r="AE3" s="5" t="s">
        <v>9</v>
      </c>
      <c r="AF3" s="38" t="s">
        <v>10</v>
      </c>
      <c r="AG3" s="38"/>
      <c r="AH3" s="38"/>
      <c r="AI3" s="38"/>
      <c r="AJ3" s="38"/>
      <c r="AK3" s="38"/>
      <c r="AL3" s="38"/>
      <c r="AM3" s="38"/>
      <c r="AN3" s="38"/>
      <c r="AO3" s="38"/>
      <c r="AP3" s="38"/>
      <c r="AQ3" s="6" t="s">
        <v>11</v>
      </c>
      <c r="AR3" s="39" t="s">
        <v>12</v>
      </c>
      <c r="AS3" s="39"/>
      <c r="AT3" s="39"/>
      <c r="AU3" s="39"/>
      <c r="AV3" s="39"/>
      <c r="AW3" s="39"/>
      <c r="AX3" s="39"/>
      <c r="AY3" s="39"/>
      <c r="AZ3" s="39"/>
      <c r="BA3" s="39"/>
      <c r="BD3" s="44" t="s">
        <v>11</v>
      </c>
      <c r="BE3" s="44"/>
      <c r="BF3" s="44"/>
      <c r="BG3" s="44"/>
      <c r="BH3" s="44" t="s">
        <v>13</v>
      </c>
      <c r="BI3" s="44"/>
      <c r="BJ3" s="44"/>
      <c r="BK3" s="44"/>
      <c r="BL3" s="44" t="s">
        <v>14</v>
      </c>
      <c r="BM3" s="44"/>
      <c r="BN3" s="44"/>
      <c r="BO3" s="44"/>
      <c r="BP3" s="44" t="s">
        <v>15</v>
      </c>
      <c r="BQ3" s="44"/>
      <c r="BR3" s="44"/>
      <c r="BS3" s="44"/>
    </row>
    <row r="4" spans="1:71" ht="15" customHeight="1" thickBot="1" x14ac:dyDescent="0.3">
      <c r="B4" s="45" t="s">
        <v>16</v>
      </c>
      <c r="C4" s="46"/>
      <c r="D4" s="46"/>
      <c r="E4" s="46"/>
      <c r="F4" s="46"/>
      <c r="G4" s="46"/>
      <c r="H4" s="46"/>
      <c r="I4" s="46"/>
      <c r="J4" s="46"/>
      <c r="K4" s="47"/>
      <c r="L4" s="7"/>
      <c r="M4" s="45" t="s">
        <v>17</v>
      </c>
      <c r="N4" s="46"/>
      <c r="O4" s="46"/>
      <c r="P4" s="46"/>
      <c r="Q4" s="46"/>
      <c r="R4" s="46"/>
      <c r="S4" s="46"/>
      <c r="T4" s="47"/>
      <c r="V4" s="48"/>
      <c r="W4" s="48"/>
      <c r="X4" s="48"/>
      <c r="Y4" s="48"/>
      <c r="Z4" s="48"/>
      <c r="AA4" s="48"/>
      <c r="AB4" s="48"/>
      <c r="AC4" s="48"/>
      <c r="AE4" s="5" t="s">
        <v>18</v>
      </c>
      <c r="AF4" s="38" t="s">
        <v>19</v>
      </c>
      <c r="AG4" s="38"/>
      <c r="AH4" s="38"/>
      <c r="AI4" s="38"/>
      <c r="AJ4" s="38"/>
      <c r="AK4" s="38"/>
      <c r="AL4" s="38"/>
      <c r="AM4" s="38"/>
      <c r="AN4" s="38"/>
      <c r="AO4" s="38"/>
      <c r="AP4" s="38"/>
      <c r="AQ4" s="6" t="s">
        <v>13</v>
      </c>
      <c r="AR4" s="39" t="s">
        <v>20</v>
      </c>
      <c r="AS4" s="39"/>
      <c r="AT4" s="39"/>
      <c r="AU4" s="39"/>
      <c r="AV4" s="39"/>
      <c r="AW4" s="39"/>
      <c r="AX4" s="39"/>
      <c r="AY4" s="39"/>
      <c r="AZ4" s="39"/>
      <c r="BA4" s="39"/>
      <c r="BD4" s="44"/>
      <c r="BE4" s="44"/>
      <c r="BF4" s="44"/>
      <c r="BG4" s="44"/>
      <c r="BH4" s="44"/>
      <c r="BI4" s="44"/>
      <c r="BJ4" s="44"/>
      <c r="BK4" s="44"/>
      <c r="BL4" s="44"/>
      <c r="BM4" s="44"/>
      <c r="BN4" s="44"/>
      <c r="BO4" s="44"/>
      <c r="BP4" s="44"/>
      <c r="BQ4" s="44"/>
      <c r="BR4" s="44"/>
      <c r="BS4" s="44"/>
    </row>
    <row r="5" spans="1:71" x14ac:dyDescent="0.25">
      <c r="B5" s="8" t="s">
        <v>9</v>
      </c>
      <c r="C5" s="49" t="str">
        <f>AR3</f>
        <v>ATATÜRK İLKOKULU</v>
      </c>
      <c r="D5" s="49"/>
      <c r="E5" s="49"/>
      <c r="F5" s="49"/>
      <c r="G5" s="49"/>
      <c r="H5" s="49"/>
      <c r="I5" s="49"/>
      <c r="J5" s="49"/>
      <c r="K5" s="50"/>
      <c r="M5" s="8" t="s">
        <v>9</v>
      </c>
      <c r="N5" s="49" t="str">
        <f>AR7</f>
        <v>BEKİR AKSOY İLKOKULU</v>
      </c>
      <c r="O5" s="49"/>
      <c r="P5" s="49"/>
      <c r="Q5" s="49"/>
      <c r="R5" s="49"/>
      <c r="S5" s="49"/>
      <c r="T5" s="50"/>
      <c r="AE5" s="5" t="s">
        <v>21</v>
      </c>
      <c r="AF5" s="38" t="s">
        <v>22</v>
      </c>
      <c r="AG5" s="38"/>
      <c r="AH5" s="38"/>
      <c r="AI5" s="38"/>
      <c r="AJ5" s="38"/>
      <c r="AK5" s="38"/>
      <c r="AL5" s="38"/>
      <c r="AM5" s="38"/>
      <c r="AN5" s="38"/>
      <c r="AO5" s="38"/>
      <c r="AP5" s="38"/>
      <c r="AQ5" s="6" t="s">
        <v>14</v>
      </c>
      <c r="AR5" s="39" t="s">
        <v>28</v>
      </c>
      <c r="AS5" s="39"/>
      <c r="AT5" s="39"/>
      <c r="AU5" s="39"/>
      <c r="AV5" s="39"/>
      <c r="AW5" s="39"/>
      <c r="AX5" s="39"/>
      <c r="AY5" s="39"/>
      <c r="AZ5" s="39"/>
      <c r="BA5" s="39"/>
      <c r="BD5" s="44"/>
      <c r="BE5" s="44"/>
      <c r="BF5" s="44"/>
      <c r="BG5" s="44"/>
      <c r="BH5" s="44"/>
      <c r="BI5" s="44"/>
      <c r="BJ5" s="44"/>
      <c r="BK5" s="44"/>
      <c r="BL5" s="44"/>
      <c r="BM5" s="44"/>
      <c r="BN5" s="44"/>
      <c r="BO5" s="44"/>
      <c r="BP5" s="44"/>
      <c r="BQ5" s="44"/>
      <c r="BR5" s="44"/>
      <c r="BS5" s="44"/>
    </row>
    <row r="6" spans="1:71" x14ac:dyDescent="0.25">
      <c r="B6" s="9" t="s">
        <v>18</v>
      </c>
      <c r="C6" s="40" t="str">
        <f>AR4</f>
        <v>ŞEHİT ONUR BAKBAK İLKOKULU</v>
      </c>
      <c r="D6" s="40"/>
      <c r="E6" s="40"/>
      <c r="F6" s="40"/>
      <c r="G6" s="40"/>
      <c r="H6" s="40"/>
      <c r="I6" s="40"/>
      <c r="J6" s="40"/>
      <c r="K6" s="41"/>
      <c r="M6" s="9" t="s">
        <v>18</v>
      </c>
      <c r="N6" s="40" t="str">
        <f>AR8</f>
        <v>ÖZEL BAHÇEŞEHİR KOLEJİ İLKOKULU</v>
      </c>
      <c r="O6" s="40"/>
      <c r="P6" s="40"/>
      <c r="Q6" s="40"/>
      <c r="R6" s="40"/>
      <c r="S6" s="40"/>
      <c r="T6" s="41"/>
      <c r="AE6" s="5" t="s">
        <v>24</v>
      </c>
      <c r="AF6" s="51"/>
      <c r="AG6" s="51"/>
      <c r="AH6" s="51"/>
      <c r="AI6" s="51"/>
      <c r="AJ6" s="51"/>
      <c r="AK6" s="51"/>
      <c r="AL6" s="51"/>
      <c r="AM6" s="51"/>
      <c r="AN6" s="51"/>
      <c r="AO6" s="51"/>
      <c r="AP6" s="51"/>
      <c r="AQ6" s="6" t="s">
        <v>15</v>
      </c>
      <c r="AR6" s="39" t="s">
        <v>25</v>
      </c>
      <c r="AS6" s="39"/>
      <c r="AT6" s="39"/>
      <c r="AU6" s="39"/>
      <c r="AV6" s="39"/>
      <c r="AW6" s="39"/>
      <c r="AX6" s="39"/>
      <c r="AY6" s="39"/>
      <c r="AZ6" s="39"/>
      <c r="BA6" s="39"/>
      <c r="BD6" s="44"/>
      <c r="BE6" s="44"/>
      <c r="BF6" s="44"/>
      <c r="BG6" s="44"/>
      <c r="BH6" s="44"/>
      <c r="BI6" s="44"/>
      <c r="BJ6" s="44"/>
      <c r="BK6" s="44"/>
      <c r="BL6" s="44"/>
      <c r="BM6" s="44"/>
      <c r="BN6" s="44"/>
      <c r="BO6" s="44"/>
      <c r="BP6" s="44"/>
      <c r="BQ6" s="44"/>
      <c r="BR6" s="44"/>
      <c r="BS6" s="44"/>
    </row>
    <row r="7" spans="1:71" ht="15" customHeight="1" thickBot="1" x14ac:dyDescent="0.3">
      <c r="B7" s="9" t="s">
        <v>21</v>
      </c>
      <c r="C7" s="40" t="str">
        <f>AR5</f>
        <v>19 MAYIS İLKOKULU</v>
      </c>
      <c r="D7" s="40"/>
      <c r="E7" s="40"/>
      <c r="F7" s="40"/>
      <c r="G7" s="40"/>
      <c r="H7" s="40"/>
      <c r="I7" s="40"/>
      <c r="J7" s="40"/>
      <c r="K7" s="41"/>
      <c r="M7" s="10" t="s">
        <v>21</v>
      </c>
      <c r="N7" s="42" t="str">
        <f>AR9</f>
        <v>ÖZEL BİLGİ KOLEJİ İLKOKULU</v>
      </c>
      <c r="O7" s="42"/>
      <c r="P7" s="42"/>
      <c r="Q7" s="42"/>
      <c r="R7" s="42"/>
      <c r="S7" s="42"/>
      <c r="T7" s="43"/>
      <c r="AE7" s="5" t="s">
        <v>26</v>
      </c>
      <c r="AF7" s="51"/>
      <c r="AG7" s="51"/>
      <c r="AH7" s="51"/>
      <c r="AI7" s="51"/>
      <c r="AJ7" s="51"/>
      <c r="AK7" s="51"/>
      <c r="AL7" s="51"/>
      <c r="AM7" s="51"/>
      <c r="AN7" s="51"/>
      <c r="AO7" s="51"/>
      <c r="AP7" s="51"/>
      <c r="AQ7" s="6" t="s">
        <v>27</v>
      </c>
      <c r="AR7" s="39" t="s">
        <v>23</v>
      </c>
      <c r="AS7" s="39"/>
      <c r="AT7" s="39"/>
      <c r="AU7" s="39"/>
      <c r="AV7" s="39"/>
      <c r="AW7" s="39"/>
      <c r="AX7" s="39"/>
      <c r="AY7" s="39"/>
      <c r="AZ7" s="39"/>
      <c r="BA7" s="39"/>
      <c r="BD7" s="44"/>
      <c r="BE7" s="44"/>
      <c r="BF7" s="44"/>
      <c r="BG7" s="44"/>
      <c r="BH7" s="44"/>
      <c r="BI7" s="44"/>
      <c r="BJ7" s="44"/>
      <c r="BK7" s="44"/>
      <c r="BL7" s="44"/>
      <c r="BM7" s="44"/>
      <c r="BN7" s="44"/>
      <c r="BO7" s="44"/>
      <c r="BP7" s="44"/>
      <c r="BQ7" s="44"/>
      <c r="BR7" s="44"/>
      <c r="BS7" s="44"/>
    </row>
    <row r="8" spans="1:71" ht="15" customHeight="1" thickBot="1" x14ac:dyDescent="0.3">
      <c r="B8" s="10" t="s">
        <v>24</v>
      </c>
      <c r="C8" s="42" t="str">
        <f>AR6</f>
        <v>FATİH SULTAN MEHMET İLKOKULU</v>
      </c>
      <c r="D8" s="42"/>
      <c r="E8" s="42"/>
      <c r="F8" s="42"/>
      <c r="G8" s="42"/>
      <c r="H8" s="42"/>
      <c r="I8" s="42"/>
      <c r="J8" s="42"/>
      <c r="K8" s="43"/>
      <c r="AE8" s="5" t="s">
        <v>29</v>
      </c>
      <c r="AF8" s="51"/>
      <c r="AG8" s="51"/>
      <c r="AH8" s="51"/>
      <c r="AI8" s="51"/>
      <c r="AJ8" s="51"/>
      <c r="AK8" s="51"/>
      <c r="AL8" s="51"/>
      <c r="AM8" s="51"/>
      <c r="AN8" s="51"/>
      <c r="AO8" s="51"/>
      <c r="AP8" s="51"/>
      <c r="AQ8" s="6" t="s">
        <v>30</v>
      </c>
      <c r="AR8" s="39" t="s">
        <v>31</v>
      </c>
      <c r="AS8" s="39"/>
      <c r="AT8" s="39"/>
      <c r="AU8" s="39"/>
      <c r="AV8" s="39"/>
      <c r="AW8" s="39"/>
      <c r="AX8" s="39"/>
      <c r="AY8" s="39"/>
      <c r="AZ8" s="39"/>
      <c r="BA8" s="39"/>
      <c r="BD8" s="44" t="s">
        <v>27</v>
      </c>
      <c r="BE8" s="44"/>
      <c r="BF8" s="44"/>
      <c r="BG8" s="44"/>
      <c r="BH8" s="44" t="s">
        <v>30</v>
      </c>
      <c r="BI8" s="44"/>
      <c r="BJ8" s="44"/>
      <c r="BK8" s="44"/>
      <c r="BL8" s="44" t="s">
        <v>32</v>
      </c>
      <c r="BM8" s="44"/>
      <c r="BN8" s="44"/>
      <c r="BO8" s="44"/>
    </row>
    <row r="9" spans="1:71" ht="15" customHeight="1" thickBot="1" x14ac:dyDescent="0.3">
      <c r="B9" s="11"/>
      <c r="C9" s="12"/>
      <c r="D9" s="12"/>
      <c r="E9" s="12"/>
      <c r="F9" s="12"/>
      <c r="G9" s="12"/>
      <c r="H9" s="12"/>
      <c r="I9" s="12"/>
      <c r="J9" s="12"/>
      <c r="K9" s="12"/>
      <c r="AE9" s="5" t="s">
        <v>33</v>
      </c>
      <c r="AF9" s="51"/>
      <c r="AG9" s="51"/>
      <c r="AH9" s="51"/>
      <c r="AI9" s="51"/>
      <c r="AJ9" s="51"/>
      <c r="AK9" s="51"/>
      <c r="AL9" s="51"/>
      <c r="AM9" s="51"/>
      <c r="AN9" s="51"/>
      <c r="AO9" s="51"/>
      <c r="AP9" s="51"/>
      <c r="AQ9" s="6" t="s">
        <v>32</v>
      </c>
      <c r="AR9" s="39" t="s">
        <v>34</v>
      </c>
      <c r="AS9" s="39"/>
      <c r="AT9" s="39"/>
      <c r="AU9" s="39"/>
      <c r="AV9" s="39"/>
      <c r="AW9" s="39"/>
      <c r="AX9" s="39"/>
      <c r="AY9" s="39"/>
      <c r="AZ9" s="39"/>
      <c r="BA9" s="39"/>
      <c r="BD9" s="44"/>
      <c r="BE9" s="44"/>
      <c r="BF9" s="44"/>
      <c r="BG9" s="44"/>
      <c r="BH9" s="44"/>
      <c r="BI9" s="44"/>
      <c r="BJ9" s="44"/>
      <c r="BK9" s="44"/>
      <c r="BL9" s="44"/>
      <c r="BM9" s="44"/>
      <c r="BN9" s="44"/>
      <c r="BO9" s="44"/>
    </row>
    <row r="10" spans="1:71" ht="15.75" x14ac:dyDescent="0.25">
      <c r="A10" s="57" t="s">
        <v>35</v>
      </c>
      <c r="B10" s="60" t="s">
        <v>36</v>
      </c>
      <c r="C10" s="61"/>
      <c r="D10" s="62"/>
      <c r="E10" s="26"/>
      <c r="F10" s="13"/>
      <c r="G10" s="60" t="s">
        <v>37</v>
      </c>
      <c r="H10" s="62"/>
      <c r="I10" s="60" t="s">
        <v>38</v>
      </c>
      <c r="J10" s="61"/>
      <c r="K10" s="62"/>
      <c r="L10" s="60" t="s">
        <v>6</v>
      </c>
      <c r="M10" s="61"/>
      <c r="N10" s="61"/>
      <c r="O10" s="61"/>
      <c r="P10" s="61"/>
      <c r="Q10" s="61"/>
      <c r="R10" s="61"/>
      <c r="S10" s="61"/>
      <c r="T10" s="61"/>
      <c r="U10" s="61"/>
      <c r="V10" s="61"/>
      <c r="W10" s="61"/>
      <c r="X10" s="61"/>
      <c r="Y10" s="61"/>
      <c r="Z10" s="61"/>
      <c r="AA10" s="61"/>
      <c r="AB10" s="61"/>
      <c r="AC10" s="62"/>
      <c r="BD10" s="44"/>
      <c r="BE10" s="44"/>
      <c r="BF10" s="44"/>
      <c r="BG10" s="44"/>
      <c r="BH10" s="44"/>
      <c r="BI10" s="44"/>
      <c r="BJ10" s="44"/>
      <c r="BK10" s="44"/>
      <c r="BL10" s="44"/>
      <c r="BM10" s="44"/>
      <c r="BN10" s="44"/>
      <c r="BO10" s="44"/>
    </row>
    <row r="11" spans="1:71" ht="15.75" x14ac:dyDescent="0.25">
      <c r="A11" s="58"/>
      <c r="B11" s="63"/>
      <c r="C11" s="64"/>
      <c r="D11" s="65"/>
      <c r="E11" s="27" t="s">
        <v>62</v>
      </c>
      <c r="F11" s="14" t="s">
        <v>39</v>
      </c>
      <c r="G11" s="63"/>
      <c r="H11" s="65"/>
      <c r="I11" s="63"/>
      <c r="J11" s="64"/>
      <c r="K11" s="65"/>
      <c r="L11" s="63"/>
      <c r="M11" s="64"/>
      <c r="N11" s="64"/>
      <c r="O11" s="64"/>
      <c r="P11" s="64"/>
      <c r="Q11" s="64"/>
      <c r="R11" s="64"/>
      <c r="S11" s="64"/>
      <c r="T11" s="64"/>
      <c r="U11" s="64"/>
      <c r="V11" s="64"/>
      <c r="W11" s="64"/>
      <c r="X11" s="64"/>
      <c r="Y11" s="64"/>
      <c r="Z11" s="64"/>
      <c r="AA11" s="64"/>
      <c r="AB11" s="64"/>
      <c r="AC11" s="65"/>
      <c r="BD11" s="44"/>
      <c r="BE11" s="44"/>
      <c r="BF11" s="44"/>
      <c r="BG11" s="44"/>
      <c r="BH11" s="44"/>
      <c r="BI11" s="44"/>
      <c r="BJ11" s="44"/>
      <c r="BK11" s="44"/>
      <c r="BL11" s="44"/>
      <c r="BM11" s="44"/>
      <c r="BN11" s="44"/>
      <c r="BO11" s="44"/>
    </row>
    <row r="12" spans="1:71" ht="16.5" thickBot="1" x14ac:dyDescent="0.3">
      <c r="A12" s="59"/>
      <c r="B12" s="66"/>
      <c r="C12" s="67"/>
      <c r="D12" s="68"/>
      <c r="E12" s="28"/>
      <c r="F12" s="15"/>
      <c r="G12" s="66"/>
      <c r="H12" s="68"/>
      <c r="I12" s="66"/>
      <c r="J12" s="67"/>
      <c r="K12" s="68"/>
      <c r="L12" s="66"/>
      <c r="M12" s="67"/>
      <c r="N12" s="67"/>
      <c r="O12" s="67"/>
      <c r="P12" s="67"/>
      <c r="Q12" s="67"/>
      <c r="R12" s="67"/>
      <c r="S12" s="67"/>
      <c r="T12" s="67"/>
      <c r="U12" s="67"/>
      <c r="V12" s="67"/>
      <c r="W12" s="67"/>
      <c r="X12" s="67"/>
      <c r="Y12" s="67"/>
      <c r="Z12" s="67"/>
      <c r="AA12" s="67"/>
      <c r="AB12" s="67"/>
      <c r="AC12" s="68"/>
      <c r="BD12" s="44"/>
      <c r="BE12" s="44"/>
      <c r="BF12" s="44"/>
      <c r="BG12" s="44"/>
      <c r="BH12" s="44"/>
      <c r="BI12" s="44"/>
      <c r="BJ12" s="44"/>
      <c r="BK12" s="44"/>
      <c r="BL12" s="44"/>
      <c r="BM12" s="44"/>
      <c r="BN12" s="44"/>
      <c r="BO12" s="44"/>
    </row>
    <row r="13" spans="1:71" ht="30" x14ac:dyDescent="0.25">
      <c r="A13" s="8">
        <v>1</v>
      </c>
      <c r="B13" s="52" t="s">
        <v>40</v>
      </c>
      <c r="C13" s="52"/>
      <c r="D13" s="52"/>
      <c r="E13" s="25" t="s">
        <v>63</v>
      </c>
      <c r="F13" s="18">
        <v>45076</v>
      </c>
      <c r="G13" s="53">
        <v>0.41666666666666669</v>
      </c>
      <c r="H13" s="52"/>
      <c r="I13" s="54" t="s">
        <v>41</v>
      </c>
      <c r="J13" s="54"/>
      <c r="K13" s="54"/>
      <c r="L13" s="55" t="str">
        <f>CONCATENATE(C5," ","-"," ",C8)</f>
        <v>ATATÜRK İLKOKULU - FATİH SULTAN MEHMET İLKOKULU</v>
      </c>
      <c r="M13" s="55"/>
      <c r="N13" s="55"/>
      <c r="O13" s="55"/>
      <c r="P13" s="55"/>
      <c r="Q13" s="55"/>
      <c r="R13" s="55"/>
      <c r="S13" s="55"/>
      <c r="T13" s="55"/>
      <c r="U13" s="55"/>
      <c r="V13" s="55"/>
      <c r="W13" s="55"/>
      <c r="X13" s="55"/>
      <c r="Y13" s="55"/>
      <c r="Z13" s="55"/>
      <c r="AA13" s="55"/>
      <c r="AB13" s="55"/>
      <c r="AC13" s="56"/>
    </row>
    <row r="14" spans="1:71" ht="30" x14ac:dyDescent="0.25">
      <c r="A14" s="9">
        <v>2</v>
      </c>
      <c r="B14" s="69" t="s">
        <v>40</v>
      </c>
      <c r="C14" s="69"/>
      <c r="D14" s="69"/>
      <c r="E14" s="23" t="s">
        <v>63</v>
      </c>
      <c r="F14" s="19">
        <v>45076</v>
      </c>
      <c r="G14" s="70">
        <v>0.47916666666666669</v>
      </c>
      <c r="H14" s="70"/>
      <c r="I14" s="71" t="s">
        <v>42</v>
      </c>
      <c r="J14" s="71"/>
      <c r="K14" s="71"/>
      <c r="L14" s="72" t="str">
        <f>CONCATENATE(C6," ","-"," ",C7)</f>
        <v>ŞEHİT ONUR BAKBAK İLKOKULU - 19 MAYIS İLKOKULU</v>
      </c>
      <c r="M14" s="72"/>
      <c r="N14" s="72"/>
      <c r="O14" s="72"/>
      <c r="P14" s="72"/>
      <c r="Q14" s="72"/>
      <c r="R14" s="72"/>
      <c r="S14" s="72"/>
      <c r="T14" s="72"/>
      <c r="U14" s="72"/>
      <c r="V14" s="72"/>
      <c r="W14" s="72"/>
      <c r="X14" s="72"/>
      <c r="Y14" s="72"/>
      <c r="Z14" s="72"/>
      <c r="AA14" s="72"/>
      <c r="AB14" s="72"/>
      <c r="AC14" s="73"/>
      <c r="AT14" s="22"/>
      <c r="AU14" s="22"/>
      <c r="AV14" s="22"/>
      <c r="AW14" s="22"/>
      <c r="AX14" s="22"/>
      <c r="AY14" s="22"/>
      <c r="AZ14" s="22"/>
      <c r="BA14" s="22"/>
      <c r="BB14" s="22"/>
      <c r="BC14" s="22"/>
      <c r="BD14" s="22"/>
      <c r="BE14" s="22"/>
      <c r="BF14" s="22"/>
    </row>
    <row r="15" spans="1:71" ht="30" x14ac:dyDescent="0.25">
      <c r="A15" s="9">
        <v>3</v>
      </c>
      <c r="B15" s="69" t="s">
        <v>40</v>
      </c>
      <c r="C15" s="69"/>
      <c r="D15" s="69"/>
      <c r="E15" s="23" t="s">
        <v>63</v>
      </c>
      <c r="F15" s="19">
        <v>45076</v>
      </c>
      <c r="G15" s="70">
        <v>0.54166666666666663</v>
      </c>
      <c r="H15" s="69"/>
      <c r="I15" s="71" t="s">
        <v>43</v>
      </c>
      <c r="J15" s="71"/>
      <c r="K15" s="71"/>
      <c r="L15" s="72" t="str">
        <f>CONCATENATE(N5," ","-"," ",N6)</f>
        <v>BEKİR AKSOY İLKOKULU - ÖZEL BAHÇEŞEHİR KOLEJİ İLKOKULU</v>
      </c>
      <c r="M15" s="72"/>
      <c r="N15" s="72"/>
      <c r="O15" s="72"/>
      <c r="P15" s="72"/>
      <c r="Q15" s="72"/>
      <c r="R15" s="72"/>
      <c r="S15" s="72"/>
      <c r="T15" s="72"/>
      <c r="U15" s="72"/>
      <c r="V15" s="72"/>
      <c r="W15" s="72"/>
      <c r="X15" s="72"/>
      <c r="Y15" s="72"/>
      <c r="Z15" s="72"/>
      <c r="AA15" s="72"/>
      <c r="AB15" s="72"/>
      <c r="AC15" s="73"/>
      <c r="AS15" s="21"/>
      <c r="AT15" s="21"/>
      <c r="AU15" s="21"/>
      <c r="AV15" s="21"/>
      <c r="AW15" s="21"/>
      <c r="AX15" s="21"/>
      <c r="AY15" s="21"/>
      <c r="AZ15" s="21"/>
      <c r="BA15" s="21"/>
      <c r="BB15" s="21"/>
      <c r="BC15" s="21"/>
      <c r="BD15" s="21"/>
      <c r="BE15" s="21"/>
      <c r="BF15" s="22"/>
    </row>
    <row r="16" spans="1:71" ht="30" x14ac:dyDescent="0.25">
      <c r="A16" s="9">
        <v>4</v>
      </c>
      <c r="B16" s="69" t="s">
        <v>44</v>
      </c>
      <c r="C16" s="69"/>
      <c r="D16" s="69"/>
      <c r="E16" s="23" t="s">
        <v>63</v>
      </c>
      <c r="F16" s="19">
        <v>45077</v>
      </c>
      <c r="G16" s="70">
        <v>0.41666666666666669</v>
      </c>
      <c r="H16" s="70"/>
      <c r="I16" s="71" t="s">
        <v>45</v>
      </c>
      <c r="J16" s="71"/>
      <c r="K16" s="71"/>
      <c r="L16" s="72" t="str">
        <f>CONCATENATE(C5," ","-"," ",C7)</f>
        <v>ATATÜRK İLKOKULU - 19 MAYIS İLKOKULU</v>
      </c>
      <c r="M16" s="72"/>
      <c r="N16" s="72"/>
      <c r="O16" s="72"/>
      <c r="P16" s="72"/>
      <c r="Q16" s="72"/>
      <c r="R16" s="72"/>
      <c r="S16" s="72"/>
      <c r="T16" s="72"/>
      <c r="U16" s="72"/>
      <c r="V16" s="72"/>
      <c r="W16" s="72"/>
      <c r="X16" s="72"/>
      <c r="Y16" s="72"/>
      <c r="Z16" s="72"/>
      <c r="AA16" s="72"/>
      <c r="AB16" s="72"/>
      <c r="AC16" s="73"/>
      <c r="AS16" s="21"/>
      <c r="AT16" s="29"/>
      <c r="AU16" s="29"/>
      <c r="AV16" s="29"/>
      <c r="AW16" s="29"/>
      <c r="AX16" s="29"/>
      <c r="AY16" s="29"/>
      <c r="AZ16" s="29"/>
      <c r="BA16" s="29"/>
      <c r="BB16" s="29"/>
      <c r="BC16" s="29"/>
      <c r="BD16" s="21"/>
      <c r="BE16" s="21"/>
      <c r="BF16" s="22"/>
    </row>
    <row r="17" spans="1:58" ht="30" x14ac:dyDescent="0.25">
      <c r="A17" s="9">
        <v>5</v>
      </c>
      <c r="B17" s="69" t="s">
        <v>44</v>
      </c>
      <c r="C17" s="69"/>
      <c r="D17" s="69"/>
      <c r="E17" s="23" t="s">
        <v>63</v>
      </c>
      <c r="F17" s="19">
        <v>45077</v>
      </c>
      <c r="G17" s="70">
        <v>0.47916666666666669</v>
      </c>
      <c r="H17" s="70"/>
      <c r="I17" s="71" t="s">
        <v>46</v>
      </c>
      <c r="J17" s="71"/>
      <c r="K17" s="71"/>
      <c r="L17" s="72" t="str">
        <f>CONCATENATE(C8," ","-"," ",C6)</f>
        <v>FATİH SULTAN MEHMET İLKOKULU - ŞEHİT ONUR BAKBAK İLKOKULU</v>
      </c>
      <c r="M17" s="72"/>
      <c r="N17" s="72"/>
      <c r="O17" s="72"/>
      <c r="P17" s="72"/>
      <c r="Q17" s="72"/>
      <c r="R17" s="72"/>
      <c r="S17" s="72"/>
      <c r="T17" s="72"/>
      <c r="U17" s="72"/>
      <c r="V17" s="72"/>
      <c r="W17" s="72"/>
      <c r="X17" s="72"/>
      <c r="Y17" s="72"/>
      <c r="Z17" s="72"/>
      <c r="AA17" s="72"/>
      <c r="AB17" s="72"/>
      <c r="AC17" s="73"/>
      <c r="AS17" s="21"/>
      <c r="AT17" s="21"/>
      <c r="AU17" s="21"/>
      <c r="AV17" s="21"/>
      <c r="AW17" s="21"/>
      <c r="AX17" s="21"/>
      <c r="AY17" s="21"/>
      <c r="AZ17" s="21"/>
      <c r="BA17" s="21"/>
      <c r="BB17" s="21"/>
      <c r="BC17" s="21"/>
      <c r="BD17" s="21"/>
      <c r="BE17" s="21"/>
      <c r="BF17" s="22"/>
    </row>
    <row r="18" spans="1:58" ht="30" x14ac:dyDescent="0.25">
      <c r="A18" s="9">
        <v>6</v>
      </c>
      <c r="B18" s="69" t="s">
        <v>44</v>
      </c>
      <c r="C18" s="69"/>
      <c r="D18" s="69"/>
      <c r="E18" s="23" t="s">
        <v>63</v>
      </c>
      <c r="F18" s="19">
        <v>45077</v>
      </c>
      <c r="G18" s="70">
        <v>0.54166666666666663</v>
      </c>
      <c r="H18" s="69"/>
      <c r="I18" s="71" t="s">
        <v>47</v>
      </c>
      <c r="J18" s="71"/>
      <c r="K18" s="71"/>
      <c r="L18" s="72" t="str">
        <f>CONCATENATE(N7," ","-"," ",N5)</f>
        <v>ÖZEL BİLGİ KOLEJİ İLKOKULU - BEKİR AKSOY İLKOKULU</v>
      </c>
      <c r="M18" s="72"/>
      <c r="N18" s="72"/>
      <c r="O18" s="72"/>
      <c r="P18" s="72"/>
      <c r="Q18" s="72"/>
      <c r="R18" s="72"/>
      <c r="S18" s="72"/>
      <c r="T18" s="72"/>
      <c r="U18" s="72"/>
      <c r="V18" s="72"/>
      <c r="W18" s="72"/>
      <c r="X18" s="72"/>
      <c r="Y18" s="72"/>
      <c r="Z18" s="72"/>
      <c r="AA18" s="72"/>
      <c r="AB18" s="72"/>
      <c r="AC18" s="73"/>
      <c r="AS18" s="21"/>
      <c r="AT18" s="21"/>
      <c r="AU18" s="21"/>
      <c r="AV18" s="21"/>
      <c r="AW18" s="21"/>
      <c r="AX18" s="21"/>
      <c r="AY18" s="21"/>
      <c r="AZ18" s="21"/>
      <c r="BA18" s="21"/>
      <c r="BB18" s="21"/>
      <c r="BC18" s="21"/>
      <c r="BD18" s="21"/>
      <c r="BE18" s="21"/>
      <c r="BF18" s="22"/>
    </row>
    <row r="19" spans="1:58" ht="30" x14ac:dyDescent="0.25">
      <c r="A19" s="9">
        <v>7</v>
      </c>
      <c r="B19" s="69" t="s">
        <v>48</v>
      </c>
      <c r="C19" s="69"/>
      <c r="D19" s="69"/>
      <c r="E19" s="23" t="s">
        <v>63</v>
      </c>
      <c r="F19" s="19">
        <v>45078</v>
      </c>
      <c r="G19" s="70">
        <v>0.41666666666666669</v>
      </c>
      <c r="H19" s="70"/>
      <c r="I19" s="71" t="s">
        <v>49</v>
      </c>
      <c r="J19" s="71"/>
      <c r="K19" s="71"/>
      <c r="L19" s="72" t="str">
        <f>CONCATENATE(C5," ","-"," ",C6)</f>
        <v>ATATÜRK İLKOKULU - ŞEHİT ONUR BAKBAK İLKOKULU</v>
      </c>
      <c r="M19" s="72"/>
      <c r="N19" s="72"/>
      <c r="O19" s="72"/>
      <c r="P19" s="72"/>
      <c r="Q19" s="72"/>
      <c r="R19" s="72"/>
      <c r="S19" s="72"/>
      <c r="T19" s="72"/>
      <c r="U19" s="72"/>
      <c r="V19" s="72"/>
      <c r="W19" s="72"/>
      <c r="X19" s="72"/>
      <c r="Y19" s="72"/>
      <c r="Z19" s="72"/>
      <c r="AA19" s="72"/>
      <c r="AB19" s="72"/>
      <c r="AC19" s="73"/>
      <c r="AS19" s="21"/>
      <c r="AT19" s="21"/>
      <c r="AU19" s="21"/>
      <c r="AV19" s="21"/>
      <c r="AW19" s="21"/>
      <c r="AX19" s="21"/>
      <c r="AY19" s="21"/>
      <c r="AZ19" s="21"/>
      <c r="BA19" s="21"/>
      <c r="BB19" s="21"/>
      <c r="BC19" s="21"/>
      <c r="BD19" s="21"/>
      <c r="BE19" s="21"/>
      <c r="BF19" s="22"/>
    </row>
    <row r="20" spans="1:58" ht="30" x14ac:dyDescent="0.25">
      <c r="A20" s="9">
        <v>8</v>
      </c>
      <c r="B20" s="69" t="s">
        <v>48</v>
      </c>
      <c r="C20" s="69"/>
      <c r="D20" s="69"/>
      <c r="E20" s="23" t="s">
        <v>63</v>
      </c>
      <c r="F20" s="19">
        <v>45078</v>
      </c>
      <c r="G20" s="70">
        <v>0.47916666666666669</v>
      </c>
      <c r="H20" s="70"/>
      <c r="I20" s="71" t="s">
        <v>50</v>
      </c>
      <c r="J20" s="71"/>
      <c r="K20" s="71"/>
      <c r="L20" s="72" t="str">
        <f>CONCATENATE(C7," ","-"," ",C8)</f>
        <v>19 MAYIS İLKOKULU - FATİH SULTAN MEHMET İLKOKULU</v>
      </c>
      <c r="M20" s="72"/>
      <c r="N20" s="72"/>
      <c r="O20" s="72"/>
      <c r="P20" s="72"/>
      <c r="Q20" s="72"/>
      <c r="R20" s="72"/>
      <c r="S20" s="72"/>
      <c r="T20" s="72"/>
      <c r="U20" s="72"/>
      <c r="V20" s="72"/>
      <c r="W20" s="72"/>
      <c r="X20" s="72"/>
      <c r="Y20" s="72"/>
      <c r="Z20" s="72"/>
      <c r="AA20" s="72"/>
      <c r="AB20" s="72"/>
      <c r="AC20" s="73"/>
      <c r="AT20" s="22"/>
      <c r="AU20" s="22"/>
      <c r="AV20" s="22"/>
      <c r="AW20" s="22"/>
      <c r="AX20" s="22"/>
      <c r="AY20" s="22"/>
      <c r="AZ20" s="22"/>
      <c r="BA20" s="22"/>
      <c r="BB20" s="22"/>
      <c r="BC20" s="22"/>
      <c r="BD20" s="22"/>
      <c r="BE20" s="22"/>
      <c r="BF20" s="22"/>
    </row>
    <row r="21" spans="1:58" ht="30" x14ac:dyDescent="0.25">
      <c r="A21" s="9">
        <v>9</v>
      </c>
      <c r="B21" s="69" t="s">
        <v>48</v>
      </c>
      <c r="C21" s="69"/>
      <c r="D21" s="69"/>
      <c r="E21" s="23" t="s">
        <v>63</v>
      </c>
      <c r="F21" s="19">
        <v>45078</v>
      </c>
      <c r="G21" s="70">
        <v>0.54166666666666663</v>
      </c>
      <c r="H21" s="69"/>
      <c r="I21" s="71" t="s">
        <v>51</v>
      </c>
      <c r="J21" s="71"/>
      <c r="K21" s="71"/>
      <c r="L21" s="72" t="str">
        <f>CONCATENATE(N6," ","-"," ",N7)</f>
        <v>ÖZEL BAHÇEŞEHİR KOLEJİ İLKOKULU - ÖZEL BİLGİ KOLEJİ İLKOKULU</v>
      </c>
      <c r="M21" s="72"/>
      <c r="N21" s="72"/>
      <c r="O21" s="72"/>
      <c r="P21" s="72"/>
      <c r="Q21" s="72"/>
      <c r="R21" s="72"/>
      <c r="S21" s="72"/>
      <c r="T21" s="72"/>
      <c r="U21" s="72"/>
      <c r="V21" s="72"/>
      <c r="W21" s="72"/>
      <c r="X21" s="72"/>
      <c r="Y21" s="72"/>
      <c r="Z21" s="72"/>
      <c r="AA21" s="72"/>
      <c r="AB21" s="72"/>
      <c r="AC21" s="73"/>
      <c r="AT21" s="22"/>
      <c r="AU21" s="22"/>
      <c r="AV21" s="22"/>
      <c r="AW21" s="22"/>
      <c r="AX21" s="22"/>
      <c r="AY21" s="22"/>
      <c r="AZ21" s="22"/>
      <c r="BA21" s="22"/>
      <c r="BB21" s="22"/>
      <c r="BC21" s="22"/>
      <c r="BD21" s="22"/>
      <c r="BE21" s="22"/>
      <c r="BF21" s="22"/>
    </row>
    <row r="22" spans="1:58" ht="30" x14ac:dyDescent="0.25">
      <c r="A22" s="9">
        <v>10</v>
      </c>
      <c r="B22" s="69" t="s">
        <v>52</v>
      </c>
      <c r="C22" s="69"/>
      <c r="D22" s="69"/>
      <c r="E22" s="23" t="s">
        <v>64</v>
      </c>
      <c r="F22" s="19">
        <v>45079</v>
      </c>
      <c r="G22" s="70">
        <v>0.47916666666666669</v>
      </c>
      <c r="H22" s="69"/>
      <c r="I22" s="71" t="s">
        <v>53</v>
      </c>
      <c r="J22" s="71"/>
      <c r="K22" s="71"/>
      <c r="L22" s="72" t="s">
        <v>54</v>
      </c>
      <c r="M22" s="72"/>
      <c r="N22" s="72"/>
      <c r="O22" s="72"/>
      <c r="P22" s="72"/>
      <c r="Q22" s="72"/>
      <c r="R22" s="72"/>
      <c r="S22" s="72"/>
      <c r="T22" s="72"/>
      <c r="U22" s="72"/>
      <c r="V22" s="72"/>
      <c r="W22" s="72"/>
      <c r="X22" s="72"/>
      <c r="Y22" s="72"/>
      <c r="Z22" s="72"/>
      <c r="AA22" s="72"/>
      <c r="AB22" s="72"/>
      <c r="AC22" s="73"/>
    </row>
    <row r="23" spans="1:58" ht="30" x14ac:dyDescent="0.25">
      <c r="A23" s="9">
        <v>11</v>
      </c>
      <c r="B23" s="69" t="s">
        <v>52</v>
      </c>
      <c r="C23" s="69"/>
      <c r="D23" s="69"/>
      <c r="E23" s="23" t="s">
        <v>64</v>
      </c>
      <c r="F23" s="19">
        <v>45079</v>
      </c>
      <c r="G23" s="70">
        <v>0.54166666666666663</v>
      </c>
      <c r="H23" s="70"/>
      <c r="I23" s="71" t="s">
        <v>55</v>
      </c>
      <c r="J23" s="71"/>
      <c r="K23" s="71"/>
      <c r="L23" s="72" t="s">
        <v>56</v>
      </c>
      <c r="M23" s="72"/>
      <c r="N23" s="72"/>
      <c r="O23" s="72"/>
      <c r="P23" s="72"/>
      <c r="Q23" s="72"/>
      <c r="R23" s="72"/>
      <c r="S23" s="72"/>
      <c r="T23" s="72"/>
      <c r="U23" s="72"/>
      <c r="V23" s="72"/>
      <c r="W23" s="72"/>
      <c r="X23" s="72"/>
      <c r="Y23" s="72"/>
      <c r="Z23" s="72"/>
      <c r="AA23" s="72"/>
      <c r="AB23" s="72"/>
      <c r="AC23" s="73"/>
    </row>
    <row r="24" spans="1:58" ht="30" x14ac:dyDescent="0.25">
      <c r="A24" s="9">
        <v>12</v>
      </c>
      <c r="B24" s="69" t="s">
        <v>57</v>
      </c>
      <c r="C24" s="69"/>
      <c r="D24" s="69"/>
      <c r="E24" s="23" t="s">
        <v>64</v>
      </c>
      <c r="F24" s="19">
        <v>45082</v>
      </c>
      <c r="G24" s="70">
        <v>0.47916666666666669</v>
      </c>
      <c r="H24" s="70"/>
      <c r="I24" s="74" t="s">
        <v>58</v>
      </c>
      <c r="J24" s="74"/>
      <c r="K24" s="74"/>
      <c r="L24" s="72" t="s">
        <v>59</v>
      </c>
      <c r="M24" s="72"/>
      <c r="N24" s="72"/>
      <c r="O24" s="72"/>
      <c r="P24" s="72"/>
      <c r="Q24" s="72"/>
      <c r="R24" s="72"/>
      <c r="S24" s="72"/>
      <c r="T24" s="72"/>
      <c r="U24" s="72"/>
      <c r="V24" s="72"/>
      <c r="W24" s="72"/>
      <c r="X24" s="72"/>
      <c r="Y24" s="72"/>
      <c r="Z24" s="72"/>
      <c r="AA24" s="72"/>
      <c r="AB24" s="72"/>
      <c r="AC24" s="73"/>
    </row>
    <row r="25" spans="1:58" ht="32.25" customHeight="1" thickBot="1" x14ac:dyDescent="0.3">
      <c r="A25" s="10">
        <v>13</v>
      </c>
      <c r="B25" s="75" t="s">
        <v>57</v>
      </c>
      <c r="C25" s="75"/>
      <c r="D25" s="75"/>
      <c r="E25" s="24" t="s">
        <v>64</v>
      </c>
      <c r="F25" s="20">
        <v>45082</v>
      </c>
      <c r="G25" s="76">
        <v>0.54166666666666663</v>
      </c>
      <c r="H25" s="76"/>
      <c r="I25" s="77" t="s">
        <v>60</v>
      </c>
      <c r="J25" s="77"/>
      <c r="K25" s="77"/>
      <c r="L25" s="78" t="s">
        <v>61</v>
      </c>
      <c r="M25" s="78"/>
      <c r="N25" s="78"/>
      <c r="O25" s="78"/>
      <c r="P25" s="78"/>
      <c r="Q25" s="78"/>
      <c r="R25" s="78"/>
      <c r="S25" s="78"/>
      <c r="T25" s="78"/>
      <c r="U25" s="78"/>
      <c r="V25" s="78"/>
      <c r="W25" s="78"/>
      <c r="X25" s="78"/>
      <c r="Y25" s="78"/>
      <c r="Z25" s="78"/>
      <c r="AA25" s="78"/>
      <c r="AB25" s="78"/>
      <c r="AC25" s="79"/>
    </row>
    <row r="26" spans="1:58" x14ac:dyDescent="0.25">
      <c r="U26" s="16"/>
    </row>
    <row r="33" spans="7:26" ht="67.5" x14ac:dyDescent="0.25"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</row>
    <row r="34" spans="7:26" ht="67.5" x14ac:dyDescent="0.25"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</row>
    <row r="35" spans="7:26" ht="67.5" x14ac:dyDescent="0.25"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</row>
    <row r="36" spans="7:26" ht="67.5" x14ac:dyDescent="0.25"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</row>
    <row r="37" spans="7:26" ht="67.5" x14ac:dyDescent="0.25"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</row>
  </sheetData>
  <mergeCells count="99">
    <mergeCell ref="B24:D24"/>
    <mergeCell ref="G24:H24"/>
    <mergeCell ref="I24:K24"/>
    <mergeCell ref="L24:AC24"/>
    <mergeCell ref="B25:D25"/>
    <mergeCell ref="G25:H25"/>
    <mergeCell ref="I25:K25"/>
    <mergeCell ref="L25:AC25"/>
    <mergeCell ref="B22:D22"/>
    <mergeCell ref="G22:H22"/>
    <mergeCell ref="I22:K22"/>
    <mergeCell ref="L22:AC22"/>
    <mergeCell ref="B23:D23"/>
    <mergeCell ref="G23:H23"/>
    <mergeCell ref="I23:K23"/>
    <mergeCell ref="L23:AC23"/>
    <mergeCell ref="B20:D20"/>
    <mergeCell ref="G20:H20"/>
    <mergeCell ref="I20:K20"/>
    <mergeCell ref="L20:AC20"/>
    <mergeCell ref="B21:D21"/>
    <mergeCell ref="G21:H21"/>
    <mergeCell ref="I21:K21"/>
    <mergeCell ref="L21:AC21"/>
    <mergeCell ref="B18:D18"/>
    <mergeCell ref="G18:H18"/>
    <mergeCell ref="I18:K18"/>
    <mergeCell ref="L18:AC18"/>
    <mergeCell ref="B19:D19"/>
    <mergeCell ref="G19:H19"/>
    <mergeCell ref="I19:K19"/>
    <mergeCell ref="L19:AC19"/>
    <mergeCell ref="B16:D16"/>
    <mergeCell ref="G16:H16"/>
    <mergeCell ref="I16:K16"/>
    <mergeCell ref="L16:AC16"/>
    <mergeCell ref="B17:D17"/>
    <mergeCell ref="G17:H17"/>
    <mergeCell ref="I17:K17"/>
    <mergeCell ref="L17:AC17"/>
    <mergeCell ref="B14:D14"/>
    <mergeCell ref="G14:H14"/>
    <mergeCell ref="I14:K14"/>
    <mergeCell ref="L14:AC14"/>
    <mergeCell ref="B15:D15"/>
    <mergeCell ref="G15:H15"/>
    <mergeCell ref="I15:K15"/>
    <mergeCell ref="L15:AC15"/>
    <mergeCell ref="A10:A12"/>
    <mergeCell ref="B10:D12"/>
    <mergeCell ref="G10:H12"/>
    <mergeCell ref="I10:K12"/>
    <mergeCell ref="L10:AC12"/>
    <mergeCell ref="BH8:BK12"/>
    <mergeCell ref="BL8:BO12"/>
    <mergeCell ref="AF9:AP9"/>
    <mergeCell ref="AR9:BA9"/>
    <mergeCell ref="B13:D13"/>
    <mergeCell ref="G13:H13"/>
    <mergeCell ref="I13:K13"/>
    <mergeCell ref="L13:AC13"/>
    <mergeCell ref="C8:K8"/>
    <mergeCell ref="AF7:AP7"/>
    <mergeCell ref="AR7:BA7"/>
    <mergeCell ref="AF8:AP8"/>
    <mergeCell ref="AR8:BA8"/>
    <mergeCell ref="BD8:BG12"/>
    <mergeCell ref="BH3:BK7"/>
    <mergeCell ref="BL3:BO7"/>
    <mergeCell ref="BP3:BS7"/>
    <mergeCell ref="B4:K4"/>
    <mergeCell ref="M4:T4"/>
    <mergeCell ref="V4:AC4"/>
    <mergeCell ref="AF4:AP4"/>
    <mergeCell ref="AR4:BA4"/>
    <mergeCell ref="C5:K5"/>
    <mergeCell ref="N5:T5"/>
    <mergeCell ref="BD3:BG7"/>
    <mergeCell ref="AF5:AP5"/>
    <mergeCell ref="AR5:BA5"/>
    <mergeCell ref="C6:K6"/>
    <mergeCell ref="N6:T6"/>
    <mergeCell ref="AF6:AP6"/>
    <mergeCell ref="AT16:BC16"/>
    <mergeCell ref="A1:J1"/>
    <mergeCell ref="K1:P1"/>
    <mergeCell ref="Q1:U1"/>
    <mergeCell ref="V1:Z1"/>
    <mergeCell ref="A2:L2"/>
    <mergeCell ref="M2:T2"/>
    <mergeCell ref="U2:Y2"/>
    <mergeCell ref="AE2:AP2"/>
    <mergeCell ref="AQ2:BA2"/>
    <mergeCell ref="Y3:AB3"/>
    <mergeCell ref="AF3:AP3"/>
    <mergeCell ref="AR3:BA3"/>
    <mergeCell ref="AR6:BA6"/>
    <mergeCell ref="C7:K7"/>
    <mergeCell ref="N7:T7"/>
  </mergeCells>
  <hyperlinks>
    <hyperlink ref="Y3:AB3" location="ANASAYFA!A1" display="ANASAYFA"/>
  </hyperlinks>
  <pageMargins left="0.7" right="0.7" top="0.75" bottom="0.75" header="0.3" footer="0.3"/>
  <pageSetup paperSize="9" scale="72" orientation="portrait" r:id="rId1"/>
  <colBreaks count="2" manualBreakCount="2">
    <brk id="29" max="1048575" man="1"/>
    <brk id="5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MİNİKLER ERKEK BASKETBOL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2023-05-22T13:23:47Z</dcterms:modified>
</cp:coreProperties>
</file>